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napps-fin\finproc\Financial Management\Finman\Head of Financial Planning and Reporting\FOI\"/>
    </mc:Choice>
  </mc:AlternateContent>
  <xr:revisionPtr revIDLastSave="0" documentId="13_ncr:1_{E010EC8F-1909-479C-A22C-114B5104A379}" xr6:coauthVersionLast="47" xr6:coauthVersionMax="47" xr10:uidLastSave="{00000000-0000-0000-0000-000000000000}"/>
  <bookViews>
    <workbookView xWindow="28680" yWindow="-45" windowWidth="29040" windowHeight="15840" xr2:uid="{83B63DA0-C449-4257-94B2-DA7C89BB062E}"/>
  </bookViews>
  <sheets>
    <sheet name="Q1 22-23 actual" sheetId="1" r:id="rId1"/>
    <sheet name="Q123-24 plan and forecast at M7" sheetId="2" r:id="rId2"/>
    <sheet name="Q1 24-25" sheetId="3" r:id="rId3"/>
    <sheet name="Q2. Reaplce v capacity" sheetId="4" r:id="rId4"/>
    <sheet name="Q3.  ICS impact" sheetId="5" r:id="rId5"/>
  </sheets>
  <externalReferences>
    <externalReference r:id="rId6"/>
  </externalReferences>
  <definedNames>
    <definedName name="sysStatus">[1]Settings!$B$6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<sst xmlns="http://schemas.openxmlformats.org/spreadsheetml/2006/main" count="144" uniqueCount="93">
  <si>
    <t xml:space="preserve">Capital Scheme </t>
  </si>
  <si>
    <t>Scheme Category</t>
  </si>
  <si>
    <t>Plan</t>
  </si>
  <si>
    <t>Actual</t>
  </si>
  <si>
    <t>Desc</t>
  </si>
  <si>
    <t>Capital schemes</t>
  </si>
  <si>
    <t>Capital scheme 1</t>
  </si>
  <si>
    <t>Buildings &amp; Works CIR</t>
  </si>
  <si>
    <t>Backlog maintenance - Significant and high risk (CIR)</t>
  </si>
  <si>
    <t>Capital scheme 2</t>
  </si>
  <si>
    <t>Buildings &amp; Works - Refresh</t>
  </si>
  <si>
    <t>Routine maintenance (non-backlog) - Land, Buildings and dwellings</t>
  </si>
  <si>
    <t>Capital scheme 3</t>
  </si>
  <si>
    <t>Buildings &amp; Works - A&amp;E</t>
  </si>
  <si>
    <t>New Build - A&amp;E/AAU</t>
  </si>
  <si>
    <t>Capital scheme 4</t>
  </si>
  <si>
    <t>Buildings &amp; Works - Fire</t>
  </si>
  <si>
    <t>Fire Safety</t>
  </si>
  <si>
    <t>Capital scheme 5</t>
  </si>
  <si>
    <t>IT - Infrastructure</t>
  </si>
  <si>
    <t>IT - Hardware</t>
  </si>
  <si>
    <t>Capital scheme 6</t>
  </si>
  <si>
    <t>IT - Clinical Systems</t>
  </si>
  <si>
    <t>Capital scheme 7</t>
  </si>
  <si>
    <t>IT - Software</t>
  </si>
  <si>
    <t>IT - Other Software</t>
  </si>
  <si>
    <t>Capital scheme 8</t>
  </si>
  <si>
    <t>IT - Telephony</t>
  </si>
  <si>
    <t>Capital scheme 9</t>
  </si>
  <si>
    <t xml:space="preserve">Medical Equipment - Clinical  </t>
  </si>
  <si>
    <t>Equipment - clinical Other</t>
  </si>
  <si>
    <t>Capital scheme 10</t>
  </si>
  <si>
    <t>Medical Equipment - Diagnostics</t>
  </si>
  <si>
    <t>Equipment - clinical diagnostics</t>
  </si>
  <si>
    <t>Capital scheme 11</t>
  </si>
  <si>
    <t>Medical Equipment - Critical Care &amp; Theatres</t>
  </si>
  <si>
    <t>Equipment - clinical theatres &amp; critical care</t>
  </si>
  <si>
    <t>Capital scheme 12</t>
  </si>
  <si>
    <t>PFI</t>
  </si>
  <si>
    <t>Capital scheme 13</t>
  </si>
  <si>
    <t>Replacement Cars x10</t>
  </si>
  <si>
    <t>Fleet, Vehicles &amp; Transport</t>
  </si>
  <si>
    <t>Capital scheme 18</t>
  </si>
  <si>
    <t>BSW shared EPR - Trust element</t>
  </si>
  <si>
    <t>Capital scheme 19</t>
  </si>
  <si>
    <t>Additional ward</t>
  </si>
  <si>
    <t>New Build - Wards</t>
  </si>
  <si>
    <t>Capital scheme 20</t>
  </si>
  <si>
    <t>New capital schemes since plan:</t>
  </si>
  <si>
    <t>New capital scheme 1</t>
  </si>
  <si>
    <t>Pathology LIMS National funding</t>
  </si>
  <si>
    <t>New capital scheme 2</t>
  </si>
  <si>
    <t>Non Obstetric Ultasound</t>
  </si>
  <si>
    <t>New capital scheme 3</t>
  </si>
  <si>
    <t>MRI Acceleration upgrades</t>
  </si>
  <si>
    <t>New capital scheme 4</t>
  </si>
  <si>
    <t>Digital Pathology</t>
  </si>
  <si>
    <t>New capital scheme 5</t>
  </si>
  <si>
    <t>Image Sharing</t>
  </si>
  <si>
    <t>New capital scheme 6</t>
  </si>
  <si>
    <t>Cyber Capital - Network Switches</t>
  </si>
  <si>
    <t>IT - Cybersecurity, Infrastructure/Networking</t>
  </si>
  <si>
    <t>New capital scheme 7</t>
  </si>
  <si>
    <t>Patient Portal</t>
  </si>
  <si>
    <t>IT - Other</t>
  </si>
  <si>
    <t>New capital scheme 8</t>
  </si>
  <si>
    <t>Home Reporting</t>
  </si>
  <si>
    <t>New capital scheme 9</t>
  </si>
  <si>
    <t>Discharge lounge</t>
  </si>
  <si>
    <t>Routine Maintenance (non-backlog) - Land, buildings and dwellings</t>
  </si>
  <si>
    <t>New capital scheme 10</t>
  </si>
  <si>
    <t>Endoscopy</t>
  </si>
  <si>
    <t>Forecast</t>
  </si>
  <si>
    <t>Buildings &amp; Works - CIR</t>
  </si>
  <si>
    <t>Backlog Maintenance - Significant and high risk (CIR)</t>
  </si>
  <si>
    <t>Other - including investment property</t>
  </si>
  <si>
    <t>BSW shared EPR - Nationally funded element</t>
  </si>
  <si>
    <t>Medical Equipment - Clinical</t>
  </si>
  <si>
    <t>Funded by CDEL</t>
  </si>
  <si>
    <t>Funded by PDC</t>
  </si>
  <si>
    <t>Plan not yet finalised</t>
  </si>
  <si>
    <t>Note:  sum of cateory e.g Clinical Theatres in each year to = 100%</t>
  </si>
  <si>
    <t>2022/23 Actual</t>
  </si>
  <si>
    <t>2023/24 Budget</t>
  </si>
  <si>
    <t>2023/24 Forecast</t>
  </si>
  <si>
    <t>2024/25 Budget</t>
  </si>
  <si>
    <t>% of Annual total spent of expanding capacity v's replacement existing equipment</t>
  </si>
  <si>
    <t>Replacement %</t>
  </si>
  <si>
    <t>Capacity expansion %</t>
  </si>
  <si>
    <t xml:space="preserve">Equipment – Clinical theatres and critical care </t>
  </si>
  <si>
    <t xml:space="preserve">Equipment – Clinical diagnostics </t>
  </si>
  <si>
    <t xml:space="preserve">Equipment – Clinical other </t>
  </si>
  <si>
    <t>£000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</si>
</sst>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"/>
    <numFmt numFmtId="165" formatCode="#,##0.0_);\(#,##0.0\)"/>
    <numFmt numFmtId="166" formatCode="#,##0;\(#,##0\)"/>
  </numFmts>
  <fonts count="14" x14ac:knownFonts="1"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mediumGray">
        <bgColor theme="0" tint="-0.14999847407452621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5" fillId="0" borderId="0" applyNumberFormat="0" applyFont="0" applyAlignment="0"/>
    <xf numFmtId="0" fontId="6" fillId="2" borderId="1">
      <alignment vertical="center"/>
    </xf>
    <xf numFmtId="164" fontId="5" fillId="3" borderId="2">
      <alignment vertical="center"/>
    </xf>
    <xf numFmtId="164" fontId="6" fillId="0" borderId="1">
      <alignment vertical="center"/>
    </xf>
    <xf numFmtId="164" fontId="6" fillId="4" borderId="1">
      <alignment vertical="center"/>
      <protection locked="0"/>
    </xf>
    <xf numFmtId="0" fontId="5" fillId="4" borderId="3">
      <alignment horizontal="left" vertical="center" wrapText="1"/>
      <protection locked="0"/>
    </xf>
    <xf numFmtId="49" fontId="2" fillId="5" borderId="4">
      <alignment horizontal="center" vertical="center"/>
    </xf>
    <xf numFmtId="49" fontId="2" fillId="5" borderId="4">
      <alignment horizontal="center" vertical="center"/>
    </xf>
    <xf numFmtId="166" fontId="1" fillId="0" borderId="5">
      <alignment horizontal="right" vertical="center"/>
    </xf>
    <xf numFmtId="0" fontId="8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9" fillId="0" borderId="0" xfId="10" applyFont="1"/>
    <xf numFmtId="0" fontId="8" fillId="0" borderId="0" xfId="10"/>
    <xf numFmtId="0" fontId="8" fillId="0" borderId="6" xfId="10" applyBorder="1" applyAlignment="1">
      <alignment vertical="top" wrapText="1"/>
    </xf>
    <xf numFmtId="0" fontId="10" fillId="0" borderId="7" xfId="10" applyFont="1" applyBorder="1" applyAlignment="1">
      <alignment horizontal="center" vertical="center" wrapText="1"/>
    </xf>
    <xf numFmtId="0" fontId="10" fillId="0" borderId="8" xfId="10" applyFont="1" applyBorder="1" applyAlignment="1">
      <alignment horizontal="center" vertical="center" wrapText="1"/>
    </xf>
    <xf numFmtId="0" fontId="11" fillId="0" borderId="9" xfId="10" applyFont="1" applyBorder="1" applyAlignment="1">
      <alignment vertical="center" wrapText="1"/>
    </xf>
    <xf numFmtId="0" fontId="12" fillId="0" borderId="10" xfId="10" applyFont="1" applyBorder="1" applyAlignment="1">
      <alignment horizontal="center" vertical="center" textRotation="180" wrapText="1"/>
    </xf>
    <xf numFmtId="0" fontId="12" fillId="0" borderId="0" xfId="10" applyFont="1" applyAlignment="1">
      <alignment horizontal="center" vertical="center" textRotation="180" wrapText="1"/>
    </xf>
    <xf numFmtId="0" fontId="12" fillId="0" borderId="0" xfId="10" quotePrefix="1" applyFont="1" applyAlignment="1">
      <alignment horizontal="center" vertical="center" textRotation="180" wrapText="1"/>
    </xf>
    <xf numFmtId="0" fontId="13" fillId="0" borderId="9" xfId="10" applyFont="1" applyBorder="1" applyAlignment="1">
      <alignment vertical="center" wrapText="1"/>
    </xf>
    <xf numFmtId="9" fontId="12" fillId="0" borderId="10" xfId="11" applyFont="1" applyBorder="1" applyAlignment="1">
      <alignment vertical="center" wrapText="1"/>
    </xf>
    <xf numFmtId="0" fontId="12" fillId="0" borderId="0" xfId="10" applyFont="1" applyAlignment="1">
      <alignment horizontal="left" vertical="center" indent="2"/>
    </xf>
    <xf numFmtId="164" fontId="2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1" applyNumberFormat="1" applyFont="1" applyFill="1" applyBorder="1" applyAlignment="1"/>
    <xf numFmtId="0" fontId="6" fillId="0" borderId="0" xfId="2" applyFill="1" applyBorder="1" applyAlignment="1">
      <alignment vertical="center"/>
    </xf>
    <xf numFmtId="164" fontId="6" fillId="0" borderId="0" xfId="4" applyFill="1" applyBorder="1" applyAlignment="1">
      <alignment vertical="center"/>
    </xf>
    <xf numFmtId="164" fontId="6" fillId="0" borderId="0" xfId="5" applyFill="1" applyBorder="1" applyAlignment="1">
      <alignment vertical="center"/>
      <protection locked="0"/>
    </xf>
    <xf numFmtId="0" fontId="5" fillId="0" borderId="0" xfId="6" applyFill="1" applyBorder="1" applyAlignment="1">
      <alignment horizontal="left" vertical="center"/>
      <protection locked="0"/>
    </xf>
    <xf numFmtId="164" fontId="5" fillId="0" borderId="0" xfId="3" applyFill="1" applyBorder="1" applyAlignment="1">
      <alignment vertical="center"/>
    </xf>
    <xf numFmtId="166" fontId="1" fillId="0" borderId="0" xfId="9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/>
    </xf>
  </cellXfs>
  <cellStyles count="12">
    <cellStyle name="_Calc" xfId="4" xr:uid="{08391855-8240-4FFE-8A44-F2E01FC82834}"/>
    <cellStyle name="_CalcTotal" xfId="9" xr:uid="{DC3759E1-5447-41B2-BF53-613E997C9D38}"/>
    <cellStyle name="_MaincodeCY" xfId="8" xr:uid="{25E2A1D7-6EEF-41F0-B0CE-04EF36A7A3A1}"/>
    <cellStyle name="_MaincodeFY" xfId="7" xr:uid="{D06987B9-A6C0-4839-A420-425BEFD2CC18}"/>
    <cellStyle name="_No_Input" xfId="3" xr:uid="{FCDCE7FE-0887-472B-872B-5EE0886D9767}"/>
    <cellStyle name="_PopulatedText" xfId="2" xr:uid="{8EF6D0CE-5236-44C8-86A7-D4593CC356F7}"/>
    <cellStyle name="blank" xfId="1" xr:uid="{CEB074C2-8CA4-4261-B940-41AE14B6B7E2}"/>
    <cellStyle name="InputCYNumber" xfId="5" xr:uid="{6E78855C-C8E0-4042-98F6-B98671F8AEBA}"/>
    <cellStyle name="Normal" xfId="0" builtinId="0"/>
    <cellStyle name="Normal 2" xfId="10" xr:uid="{94AB43F1-92F1-4931-AA71-20AEB770CB98}"/>
    <cellStyle name="Percent 2" xfId="11" xr:uid="{037B5385-9BB1-4763-9653-F81CFAC10D50}"/>
    <cellStyle name="PopCYTextUnlock" xfId="6" xr:uid="{25127F8C-047B-405E-8ED3-C16104376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3</xdr:row>
      <xdr:rowOff>171450</xdr:rowOff>
    </xdr:from>
    <xdr:ext cx="9934575" cy="26757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FCCBD1-C883-407B-AB8F-9D39A25C9053}"/>
            </a:ext>
          </a:extLst>
        </xdr:cNvPr>
        <xdr:cNvSpPr txBox="1"/>
      </xdr:nvSpPr>
      <xdr:spPr>
        <a:xfrm>
          <a:off x="628650" y="752475"/>
          <a:ext cx="9934575" cy="26757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Q3      Are ICS’s having an impact on ability to spend capital funds on new equipment?  If yes please describe operational challenges and expected timeline to be resolved</a:t>
          </a:r>
        </a:p>
        <a:p>
          <a:endParaRPr lang="en-GB" sz="1100"/>
        </a:p>
        <a:p>
          <a:r>
            <a:rPr lang="en-GB" sz="1100"/>
            <a:t>Answer:</a:t>
          </a:r>
        </a:p>
        <a:p>
          <a:r>
            <a:rPr lang="en-GB" sz="1100" b="1"/>
            <a:t>Not</a:t>
          </a:r>
          <a:r>
            <a:rPr lang="en-GB" sz="1100" b="1" baseline="0"/>
            <a:t> noticed any significant impact for Medical equipment.</a:t>
          </a:r>
          <a:endParaRPr lang="en-GB" sz="1100" b="1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nior%20Managers/Foundation%20Trust/NHSI%20Plan%202022-23/Monthly%20reporting/M12/Submitted%20to%20NHSE%2030-06-2023/PFR_D_FY2022-23_M12_RNZ%20-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VERARCHING &gt;&gt;&gt;"/>
      <sheetName val="Index"/>
      <sheetName val="Information"/>
      <sheetName val="Data sharing statement"/>
      <sheetName val="TACs &gt;&gt;&gt;"/>
      <sheetName val="TAC Validations"/>
      <sheetName val="TAC JoCs"/>
      <sheetName val="TAC00 - IFRS 16 Transition"/>
      <sheetName val="TAC01 Confirmations"/>
      <sheetName val="TAC01A Confirmations"/>
      <sheetName val="TAC02 SoCI"/>
      <sheetName val="TAC02A MON SoCI"/>
      <sheetName val="TAC03 SoFP"/>
      <sheetName val="TAC04 SOCIE"/>
      <sheetName val="TAC05 SoCF"/>
      <sheetName val="TAC05A SoCF MI rec"/>
      <sheetName val="TAC06 Op Inc 1"/>
      <sheetName val="TAC07 Op Inc 2"/>
      <sheetName val="TAC08 Op Exp"/>
      <sheetName val="TAC09 Staff"/>
      <sheetName val="TAC11 Finance &amp; other"/>
      <sheetName val="TAC12 Impairment"/>
      <sheetName val="TAC13 Intangibles"/>
      <sheetName val="TAC14 PPE"/>
      <sheetName val="TAC14A RoU Assets"/>
      <sheetName val="TAC14B Lessors additional info"/>
      <sheetName val="TAC10X IAS 17 comparatives"/>
      <sheetName val="TAC15 Investments &amp; groups"/>
      <sheetName val="TAC16 AHFS"/>
      <sheetName val="TAC17 Inventories"/>
      <sheetName val="TAC18 Receivables"/>
      <sheetName val="TAC19 CCE"/>
      <sheetName val="TAC20 Payables"/>
      <sheetName val="TAC21 Borrowings"/>
      <sheetName val="TAC22 Provisions"/>
      <sheetName val="TAC23 Reval Res"/>
      <sheetName val="TAC24 On-SoFP PFI"/>
      <sheetName val="TAC25 Off-SoFP PFI"/>
      <sheetName val="TAC26 Pension"/>
      <sheetName val="TAC27 Fin Inst"/>
      <sheetName val="TAC28 Disclosures"/>
      <sheetName val="TAC29 Losses+SP"/>
      <sheetName val="TAC30 Transfers"/>
      <sheetName val="TAC30A Provider transfer detail"/>
      <sheetName val="TAC31 New FTs"/>
      <sheetName val="TAC32 PY New FTs"/>
      <sheetName val="TAC33 PPAs"/>
      <sheetName val="TAC34 Free text"/>
      <sheetName val="TAC39 IFRS 16 Rev impact"/>
      <sheetName val="TAC40 Charity - consol"/>
      <sheetName val="TAC41 Charity - non-consol"/>
      <sheetName val="TAC41A DH IFRS10 Charities"/>
      <sheetName val="TAC50 YE Extra"/>
      <sheetName val="TAC51 AGS info"/>
      <sheetName val="TAC60 WGA - Main rec"/>
      <sheetName val="TAC61 WGA - Providers"/>
      <sheetName val="TAC62 WGA - NHS and DH"/>
      <sheetName val="TAC63 WGA - Other WGA bodies"/>
      <sheetName val="TAC64 WGA - Local Authorities"/>
      <sheetName val="TAC65 Audit sheet"/>
      <sheetName val="TAC Consolidation tables"/>
      <sheetName val="TAC DH outturn"/>
      <sheetName val="TAC Accounts data list"/>
      <sheetName val="AUTOMATION &gt;&gt;&gt;"/>
      <sheetName val="Automation Instructions"/>
      <sheetName val="Data"/>
      <sheetName val="Report"/>
      <sheetName val="Definitions"/>
      <sheetName val="Workings"/>
      <sheetName val="MONITORING INFO &gt;&gt;&gt;"/>
      <sheetName val="00. Self Cert"/>
      <sheetName val="99. Key Data"/>
      <sheetName val="01a. GAP and Risk analysis"/>
      <sheetName val="02. Analysis"/>
      <sheetName val="FINANCIALS &gt;&gt;&gt;"/>
      <sheetName val="04. SoCI"/>
      <sheetName val="05. SoFP"/>
      <sheetName val="05a. IFRS16"/>
      <sheetName val="06. SoCF"/>
      <sheetName val="07. Op Inc (nature)"/>
      <sheetName val="08. Op Inc (source)"/>
      <sheetName val="10. Op Ex"/>
      <sheetName val="10a1. COVID_19 In Envelope"/>
      <sheetName val="10a2. COVID_19 Outside Envelope"/>
      <sheetName val="10a4. COVID_19 Testing"/>
      <sheetName val="10a5. COVID_19 Vaccination"/>
      <sheetName val="11. Staff costs"/>
      <sheetName val="12. Staff costs detail"/>
      <sheetName val="12a. Cost per care hour"/>
      <sheetName val="13. SOCI Other"/>
      <sheetName val="14. RDEL Calc"/>
      <sheetName val="CAPITAL &amp; CASH &gt;&gt;&gt;"/>
      <sheetName val="15. Capital Analysis Schemes"/>
      <sheetName val="15b. Additional Capital"/>
      <sheetName val="Note to 15 - Validation info"/>
      <sheetName val="16. Limits - NHS Trusts Only"/>
      <sheetName val="17. IFRIC12PFI"/>
      <sheetName val="18. Capital Funding-GrsCpxCDEL"/>
      <sheetName val="44. Capital CT Analysis"/>
      <sheetName val="19. SoFP - other"/>
      <sheetName val="FINANCIAL DATA &gt;&gt;&gt;"/>
      <sheetName val="26. Underlying position"/>
      <sheetName val="EFFICIENCY &gt;&gt;&gt;"/>
      <sheetName val="31. Efficiency_Summary"/>
      <sheetName val="ADHOC &gt;&gt;&gt;"/>
      <sheetName val="VARIANCES+VALIDATIONS &gt;&gt;&gt;"/>
      <sheetName val="40. Variances"/>
      <sheetName val="40a. Run rate analysis"/>
      <sheetName val="41. Flags"/>
      <sheetName val="42. Data Validation"/>
      <sheetName val="PLAN DATA &gt;&gt;&gt;"/>
      <sheetName val="15a. Capital Analysis Plan"/>
      <sheetName val="Settings"/>
      <sheetName val="Data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6">
          <cell r="B6" t="str">
            <v>FT</v>
          </cell>
        </row>
      </sheetData>
      <sheetData sheetId="1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B74F-E51B-4063-8E3B-FC28AD8FB295}">
  <dimension ref="A1:D32"/>
  <sheetViews>
    <sheetView tabSelected="1" workbookViewId="0">
      <selection activeCell="D3" sqref="D3"/>
    </sheetView>
  </sheetViews>
  <sheetFormatPr defaultRowHeight="14.25" x14ac:dyDescent="0.2"/>
  <cols>
    <col min="1" max="1" width="27.25" style="16" bestFit="1" customWidth="1"/>
    <col min="2" max="2" width="34.25" style="16" bestFit="1" customWidth="1"/>
    <col min="3" max="3" width="50.5" style="16" bestFit="1" customWidth="1"/>
    <col min="4" max="16384" width="9" style="16"/>
  </cols>
  <sheetData>
    <row r="1" spans="1:4" x14ac:dyDescent="0.2">
      <c r="A1" s="24"/>
      <c r="B1" s="13" t="s">
        <v>0</v>
      </c>
      <c r="C1" s="13" t="s">
        <v>1</v>
      </c>
      <c r="D1" s="15" t="s">
        <v>3</v>
      </c>
    </row>
    <row r="2" spans="1:4" x14ac:dyDescent="0.2">
      <c r="A2" s="25"/>
      <c r="B2" s="13" t="s">
        <v>4</v>
      </c>
      <c r="C2" s="13" t="s">
        <v>4</v>
      </c>
      <c r="D2" s="14" t="s">
        <v>3</v>
      </c>
    </row>
    <row r="3" spans="1:4" x14ac:dyDescent="0.2">
      <c r="A3" s="25" t="s">
        <v>78</v>
      </c>
      <c r="B3" s="13"/>
      <c r="C3" s="13"/>
      <c r="D3" s="28" t="s">
        <v>92</v>
      </c>
    </row>
    <row r="4" spans="1:4" x14ac:dyDescent="0.2">
      <c r="A4" s="25" t="s">
        <v>5</v>
      </c>
      <c r="B4" s="17"/>
      <c r="C4" s="17"/>
      <c r="D4" s="17"/>
    </row>
    <row r="5" spans="1:4" x14ac:dyDescent="0.2">
      <c r="A5" s="26" t="s">
        <v>6</v>
      </c>
      <c r="B5" s="18" t="s">
        <v>7</v>
      </c>
      <c r="C5" s="18" t="s">
        <v>8</v>
      </c>
      <c r="D5" s="20">
        <v>2937</v>
      </c>
    </row>
    <row r="6" spans="1:4" x14ac:dyDescent="0.2">
      <c r="A6" s="26" t="s">
        <v>9</v>
      </c>
      <c r="B6" s="18" t="s">
        <v>10</v>
      </c>
      <c r="C6" s="18" t="s">
        <v>11</v>
      </c>
      <c r="D6" s="20">
        <v>2623</v>
      </c>
    </row>
    <row r="7" spans="1:4" x14ac:dyDescent="0.2">
      <c r="A7" s="26" t="s">
        <v>12</v>
      </c>
      <c r="B7" s="18" t="s">
        <v>13</v>
      </c>
      <c r="C7" s="18" t="s">
        <v>14</v>
      </c>
      <c r="D7" s="20">
        <v>1026</v>
      </c>
    </row>
    <row r="8" spans="1:4" x14ac:dyDescent="0.2">
      <c r="A8" s="26" t="s">
        <v>15</v>
      </c>
      <c r="B8" s="18" t="s">
        <v>16</v>
      </c>
      <c r="C8" s="18" t="s">
        <v>17</v>
      </c>
      <c r="D8" s="20">
        <v>886</v>
      </c>
    </row>
    <row r="9" spans="1:4" x14ac:dyDescent="0.2">
      <c r="A9" s="26" t="s">
        <v>18</v>
      </c>
      <c r="B9" s="18" t="s">
        <v>19</v>
      </c>
      <c r="C9" s="18" t="s">
        <v>20</v>
      </c>
      <c r="D9" s="20">
        <v>2753</v>
      </c>
    </row>
    <row r="10" spans="1:4" x14ac:dyDescent="0.2">
      <c r="A10" s="26" t="s">
        <v>21</v>
      </c>
      <c r="B10" s="18" t="s">
        <v>22</v>
      </c>
      <c r="C10" s="18" t="s">
        <v>22</v>
      </c>
      <c r="D10" s="20">
        <v>774</v>
      </c>
    </row>
    <row r="11" spans="1:4" x14ac:dyDescent="0.2">
      <c r="A11" s="26" t="s">
        <v>23</v>
      </c>
      <c r="B11" s="18" t="s">
        <v>24</v>
      </c>
      <c r="C11" s="18" t="s">
        <v>25</v>
      </c>
      <c r="D11" s="20">
        <v>0</v>
      </c>
    </row>
    <row r="12" spans="1:4" x14ac:dyDescent="0.2">
      <c r="A12" s="26" t="s">
        <v>26</v>
      </c>
      <c r="B12" s="18" t="s">
        <v>27</v>
      </c>
      <c r="C12" s="18" t="s">
        <v>27</v>
      </c>
      <c r="D12" s="20">
        <v>6</v>
      </c>
    </row>
    <row r="13" spans="1:4" x14ac:dyDescent="0.2">
      <c r="A13" s="26" t="s">
        <v>28</v>
      </c>
      <c r="B13" s="18" t="s">
        <v>29</v>
      </c>
      <c r="C13" s="18" t="s">
        <v>30</v>
      </c>
      <c r="D13" s="20">
        <v>2477</v>
      </c>
    </row>
    <row r="14" spans="1:4" x14ac:dyDescent="0.2">
      <c r="A14" s="26" t="s">
        <v>31</v>
      </c>
      <c r="B14" s="18" t="s">
        <v>32</v>
      </c>
      <c r="C14" s="18" t="s">
        <v>33</v>
      </c>
      <c r="D14" s="20">
        <v>2681</v>
      </c>
    </row>
    <row r="15" spans="1:4" x14ac:dyDescent="0.2">
      <c r="A15" s="26" t="s">
        <v>34</v>
      </c>
      <c r="B15" s="18" t="s">
        <v>35</v>
      </c>
      <c r="C15" s="18" t="s">
        <v>36</v>
      </c>
      <c r="D15" s="20">
        <v>1255</v>
      </c>
    </row>
    <row r="16" spans="1:4" x14ac:dyDescent="0.2">
      <c r="A16" s="26" t="s">
        <v>37</v>
      </c>
      <c r="B16" s="18" t="s">
        <v>38</v>
      </c>
      <c r="C16" s="18" t="s">
        <v>11</v>
      </c>
      <c r="D16" s="20">
        <v>425</v>
      </c>
    </row>
    <row r="17" spans="1:4" x14ac:dyDescent="0.2">
      <c r="A17" s="26" t="s">
        <v>39</v>
      </c>
      <c r="B17" s="18" t="s">
        <v>40</v>
      </c>
      <c r="C17" s="18" t="s">
        <v>41</v>
      </c>
      <c r="D17" s="20"/>
    </row>
    <row r="18" spans="1:4" x14ac:dyDescent="0.2">
      <c r="A18" s="26" t="s">
        <v>42</v>
      </c>
      <c r="B18" s="18" t="s">
        <v>43</v>
      </c>
      <c r="C18" s="18" t="s">
        <v>22</v>
      </c>
      <c r="D18" s="20">
        <v>300</v>
      </c>
    </row>
    <row r="19" spans="1:4" x14ac:dyDescent="0.2">
      <c r="A19" s="26" t="s">
        <v>44</v>
      </c>
      <c r="B19" s="18" t="s">
        <v>45</v>
      </c>
      <c r="C19" s="18" t="s">
        <v>46</v>
      </c>
      <c r="D19" s="20">
        <v>2048</v>
      </c>
    </row>
    <row r="20" spans="1:4" x14ac:dyDescent="0.2">
      <c r="A20" s="26" t="s">
        <v>47</v>
      </c>
      <c r="B20" s="18"/>
      <c r="C20" s="18"/>
      <c r="D20" s="20"/>
    </row>
    <row r="21" spans="1:4" x14ac:dyDescent="0.2">
      <c r="A21" s="27" t="s">
        <v>79</v>
      </c>
      <c r="B21" s="18"/>
      <c r="C21" s="18"/>
      <c r="D21" s="20"/>
    </row>
    <row r="22" spans="1:4" x14ac:dyDescent="0.2">
      <c r="A22" s="25" t="s">
        <v>48</v>
      </c>
      <c r="B22" s="17"/>
      <c r="C22" s="17"/>
      <c r="D22" s="17"/>
    </row>
    <row r="23" spans="1:4" x14ac:dyDescent="0.2">
      <c r="A23" s="26" t="s">
        <v>49</v>
      </c>
      <c r="B23" s="21" t="s">
        <v>50</v>
      </c>
      <c r="C23" s="21" t="s">
        <v>22</v>
      </c>
      <c r="D23" s="20">
        <v>282</v>
      </c>
    </row>
    <row r="24" spans="1:4" x14ac:dyDescent="0.2">
      <c r="A24" s="26" t="s">
        <v>51</v>
      </c>
      <c r="B24" s="21" t="s">
        <v>52</v>
      </c>
      <c r="C24" s="21" t="s">
        <v>33</v>
      </c>
      <c r="D24" s="20">
        <v>76</v>
      </c>
    </row>
    <row r="25" spans="1:4" x14ac:dyDescent="0.2">
      <c r="A25" s="26" t="s">
        <v>53</v>
      </c>
      <c r="B25" s="21" t="s">
        <v>54</v>
      </c>
      <c r="C25" s="21" t="s">
        <v>33</v>
      </c>
      <c r="D25" s="20">
        <v>178</v>
      </c>
    </row>
    <row r="26" spans="1:4" x14ac:dyDescent="0.2">
      <c r="A26" s="26" t="s">
        <v>55</v>
      </c>
      <c r="B26" s="21" t="s">
        <v>56</v>
      </c>
      <c r="C26" s="21" t="s">
        <v>22</v>
      </c>
      <c r="D26" s="20">
        <v>915</v>
      </c>
    </row>
    <row r="27" spans="1:4" x14ac:dyDescent="0.2">
      <c r="A27" s="26" t="s">
        <v>57</v>
      </c>
      <c r="B27" s="21" t="s">
        <v>58</v>
      </c>
      <c r="C27" s="21" t="s">
        <v>22</v>
      </c>
      <c r="D27" s="20">
        <v>30</v>
      </c>
    </row>
    <row r="28" spans="1:4" x14ac:dyDescent="0.2">
      <c r="A28" s="26" t="s">
        <v>59</v>
      </c>
      <c r="B28" s="21" t="s">
        <v>60</v>
      </c>
      <c r="C28" s="21" t="s">
        <v>61</v>
      </c>
      <c r="D28" s="20">
        <v>60</v>
      </c>
    </row>
    <row r="29" spans="1:4" x14ac:dyDescent="0.2">
      <c r="A29" s="26" t="s">
        <v>62</v>
      </c>
      <c r="B29" s="21" t="s">
        <v>63</v>
      </c>
      <c r="C29" s="21" t="s">
        <v>64</v>
      </c>
      <c r="D29" s="20">
        <v>155</v>
      </c>
    </row>
    <row r="30" spans="1:4" x14ac:dyDescent="0.2">
      <c r="A30" s="26" t="s">
        <v>65</v>
      </c>
      <c r="B30" s="21" t="s">
        <v>66</v>
      </c>
      <c r="C30" s="21" t="s">
        <v>64</v>
      </c>
      <c r="D30" s="20">
        <v>150</v>
      </c>
    </row>
    <row r="31" spans="1:4" x14ac:dyDescent="0.2">
      <c r="A31" s="26" t="s">
        <v>67</v>
      </c>
      <c r="B31" s="21" t="s">
        <v>68</v>
      </c>
      <c r="C31" s="21" t="s">
        <v>69</v>
      </c>
      <c r="D31" s="20">
        <v>530</v>
      </c>
    </row>
    <row r="32" spans="1:4" x14ac:dyDescent="0.2">
      <c r="A32" s="26" t="s">
        <v>70</v>
      </c>
      <c r="B32" s="21" t="s">
        <v>71</v>
      </c>
      <c r="C32" s="21" t="s">
        <v>33</v>
      </c>
      <c r="D32" s="20">
        <v>301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4E271-A2A7-417A-A646-F375B63491A4}">
  <dimension ref="A1:D24"/>
  <sheetViews>
    <sheetView workbookViewId="0">
      <selection activeCell="D3" sqref="D3"/>
    </sheetView>
  </sheetViews>
  <sheetFormatPr defaultRowHeight="14.25" x14ac:dyDescent="0.2"/>
  <cols>
    <col min="1" max="1" width="34.875" style="16" bestFit="1" customWidth="1"/>
    <col min="2" max="2" width="50.5" style="16" bestFit="1" customWidth="1"/>
    <col min="3" max="16384" width="9" style="16"/>
  </cols>
  <sheetData>
    <row r="1" spans="1:4" x14ac:dyDescent="0.2">
      <c r="A1" s="13" t="s">
        <v>0</v>
      </c>
      <c r="B1" s="13" t="s">
        <v>1</v>
      </c>
      <c r="C1" s="15" t="s">
        <v>2</v>
      </c>
      <c r="D1" s="15" t="s">
        <v>72</v>
      </c>
    </row>
    <row r="2" spans="1:4" x14ac:dyDescent="0.2">
      <c r="A2" s="13" t="s">
        <v>4</v>
      </c>
      <c r="B2" s="13" t="s">
        <v>4</v>
      </c>
      <c r="C2" s="14" t="s">
        <v>2</v>
      </c>
      <c r="D2" s="14" t="s">
        <v>72</v>
      </c>
    </row>
    <row r="3" spans="1:4" x14ac:dyDescent="0.2">
      <c r="A3" s="17"/>
      <c r="B3" s="17"/>
      <c r="C3" s="17"/>
      <c r="D3" s="28" t="s">
        <v>92</v>
      </c>
    </row>
    <row r="4" spans="1:4" x14ac:dyDescent="0.2">
      <c r="A4" s="18" t="s">
        <v>73</v>
      </c>
      <c r="B4" s="18" t="s">
        <v>74</v>
      </c>
      <c r="C4" s="19">
        <v>2801</v>
      </c>
      <c r="D4" s="20">
        <v>1718</v>
      </c>
    </row>
    <row r="5" spans="1:4" x14ac:dyDescent="0.2">
      <c r="A5" s="18" t="s">
        <v>10</v>
      </c>
      <c r="B5" s="18" t="s">
        <v>11</v>
      </c>
      <c r="C5" s="19">
        <v>2700</v>
      </c>
      <c r="D5" s="20">
        <v>3700</v>
      </c>
    </row>
    <row r="6" spans="1:4" x14ac:dyDescent="0.2">
      <c r="A6" s="18" t="s">
        <v>16</v>
      </c>
      <c r="B6" s="18" t="s">
        <v>17</v>
      </c>
      <c r="C6" s="19">
        <v>760</v>
      </c>
      <c r="D6" s="20">
        <v>760</v>
      </c>
    </row>
    <row r="7" spans="1:4" x14ac:dyDescent="0.2">
      <c r="A7" s="18" t="s">
        <v>19</v>
      </c>
      <c r="B7" s="18" t="s">
        <v>61</v>
      </c>
      <c r="C7" s="19">
        <v>1265</v>
      </c>
      <c r="D7" s="20">
        <v>1265</v>
      </c>
    </row>
    <row r="8" spans="1:4" x14ac:dyDescent="0.2">
      <c r="A8" s="18" t="s">
        <v>22</v>
      </c>
      <c r="B8" s="18" t="s">
        <v>22</v>
      </c>
      <c r="C8" s="19">
        <v>1339</v>
      </c>
      <c r="D8" s="20">
        <v>1339</v>
      </c>
    </row>
    <row r="9" spans="1:4" x14ac:dyDescent="0.2">
      <c r="A9" s="18" t="s">
        <v>29</v>
      </c>
      <c r="B9" s="18" t="s">
        <v>30</v>
      </c>
      <c r="C9" s="19">
        <v>4455</v>
      </c>
      <c r="D9" s="20">
        <v>3783</v>
      </c>
    </row>
    <row r="10" spans="1:4" x14ac:dyDescent="0.2">
      <c r="A10" s="18" t="s">
        <v>32</v>
      </c>
      <c r="B10" s="18" t="s">
        <v>33</v>
      </c>
      <c r="C10" s="19">
        <v>1418</v>
      </c>
      <c r="D10" s="20">
        <v>1418</v>
      </c>
    </row>
    <row r="11" spans="1:4" x14ac:dyDescent="0.2">
      <c r="A11" s="18" t="s">
        <v>35</v>
      </c>
      <c r="B11" s="18" t="s">
        <v>36</v>
      </c>
      <c r="C11" s="19">
        <v>470</v>
      </c>
      <c r="D11" s="20">
        <v>470</v>
      </c>
    </row>
    <row r="12" spans="1:4" x14ac:dyDescent="0.2">
      <c r="A12" s="18" t="s">
        <v>43</v>
      </c>
      <c r="B12" s="18" t="s">
        <v>22</v>
      </c>
      <c r="C12" s="19">
        <v>1463</v>
      </c>
      <c r="D12" s="20">
        <v>1463</v>
      </c>
    </row>
    <row r="13" spans="1:4" x14ac:dyDescent="0.2">
      <c r="A13" s="18" t="s">
        <v>38</v>
      </c>
      <c r="B13" s="18" t="s">
        <v>75</v>
      </c>
      <c r="C13" s="19">
        <v>432</v>
      </c>
      <c r="D13" s="20">
        <v>432</v>
      </c>
    </row>
    <row r="14" spans="1:4" x14ac:dyDescent="0.2">
      <c r="A14" s="18" t="s">
        <v>76</v>
      </c>
      <c r="B14" s="18" t="s">
        <v>22</v>
      </c>
      <c r="C14" s="19">
        <v>3760</v>
      </c>
      <c r="D14" s="20">
        <v>3760</v>
      </c>
    </row>
    <row r="15" spans="1:4" x14ac:dyDescent="0.2">
      <c r="A15" s="18" t="s">
        <v>45</v>
      </c>
      <c r="B15" s="18" t="s">
        <v>46</v>
      </c>
      <c r="C15" s="19">
        <v>11952</v>
      </c>
      <c r="D15" s="20">
        <v>11952</v>
      </c>
    </row>
    <row r="16" spans="1:4" x14ac:dyDescent="0.2">
      <c r="A16" s="18" t="s">
        <v>56</v>
      </c>
      <c r="B16" s="18" t="s">
        <v>22</v>
      </c>
      <c r="C16" s="19">
        <v>1537</v>
      </c>
      <c r="D16" s="20">
        <v>1537</v>
      </c>
    </row>
    <row r="17" spans="1:4" x14ac:dyDescent="0.2">
      <c r="A17" s="18" t="s">
        <v>10</v>
      </c>
      <c r="B17" s="18" t="s">
        <v>11</v>
      </c>
      <c r="C17" s="19">
        <v>10005</v>
      </c>
      <c r="D17" s="20">
        <v>10005</v>
      </c>
    </row>
    <row r="18" spans="1:4" x14ac:dyDescent="0.2">
      <c r="A18" s="18"/>
      <c r="B18" s="18"/>
      <c r="C18" s="19">
        <v>0</v>
      </c>
      <c r="D18" s="20"/>
    </row>
    <row r="19" spans="1:4" x14ac:dyDescent="0.2">
      <c r="A19" s="17"/>
      <c r="B19" s="17"/>
      <c r="C19" s="17"/>
      <c r="D19" s="17"/>
    </row>
    <row r="20" spans="1:4" x14ac:dyDescent="0.2">
      <c r="A20" s="21" t="s">
        <v>77</v>
      </c>
      <c r="B20" s="21" t="s">
        <v>36</v>
      </c>
      <c r="C20" s="22"/>
      <c r="D20" s="20">
        <v>1431</v>
      </c>
    </row>
    <row r="21" spans="1:4" x14ac:dyDescent="0.2">
      <c r="A21" s="21"/>
      <c r="B21" s="21"/>
      <c r="C21" s="22"/>
      <c r="D21" s="20"/>
    </row>
    <row r="22" spans="1:4" x14ac:dyDescent="0.2">
      <c r="A22" s="21"/>
      <c r="B22" s="21"/>
      <c r="C22" s="22"/>
      <c r="D22" s="20"/>
    </row>
    <row r="23" spans="1:4" x14ac:dyDescent="0.2">
      <c r="A23" s="21"/>
      <c r="B23" s="21"/>
      <c r="C23" s="22"/>
      <c r="D23" s="20"/>
    </row>
    <row r="24" spans="1:4" x14ac:dyDescent="0.2">
      <c r="A24" s="17"/>
      <c r="B24" s="17"/>
      <c r="C24" s="23">
        <f>SUM(C4:C23)</f>
        <v>44357</v>
      </c>
      <c r="D24" s="23">
        <f>SUM(D4:D23)</f>
        <v>45033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F24B-EB42-4B15-BCB2-BB537868220F}">
  <dimension ref="A3"/>
  <sheetViews>
    <sheetView workbookViewId="0">
      <selection activeCell="A4" sqref="A4"/>
    </sheetView>
  </sheetViews>
  <sheetFormatPr defaultRowHeight="14.25" x14ac:dyDescent="0.2"/>
  <sheetData>
    <row r="3" spans="1:1" x14ac:dyDescent="0.2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7FCDE-20CC-413A-B11A-CB3F56E16941}">
  <dimension ref="A3:N9"/>
  <sheetViews>
    <sheetView workbookViewId="0">
      <selection activeCell="K6" sqref="K6:N9"/>
    </sheetView>
  </sheetViews>
  <sheetFormatPr defaultRowHeight="15" x14ac:dyDescent="0.25"/>
  <cols>
    <col min="1" max="1" width="21.875" style="2" customWidth="1"/>
    <col min="2" max="16384" width="9" style="2"/>
  </cols>
  <sheetData>
    <row r="3" spans="1:14" x14ac:dyDescent="0.25">
      <c r="A3" s="1" t="s">
        <v>81</v>
      </c>
    </row>
    <row r="4" spans="1:14" ht="15.75" thickBot="1" x14ac:dyDescent="0.3">
      <c r="A4" s="1"/>
    </row>
    <row r="5" spans="1:14" ht="16.5" thickBot="1" x14ac:dyDescent="0.3">
      <c r="A5" s="3"/>
      <c r="B5" s="4" t="s">
        <v>82</v>
      </c>
      <c r="C5" s="5"/>
      <c r="D5" s="4" t="s">
        <v>83</v>
      </c>
      <c r="E5" s="5"/>
      <c r="F5" s="4" t="s">
        <v>84</v>
      </c>
      <c r="G5" s="5"/>
      <c r="H5" s="4" t="s">
        <v>85</v>
      </c>
      <c r="I5" s="5"/>
    </row>
    <row r="6" spans="1:14" ht="101.25" thickBot="1" x14ac:dyDescent="0.3">
      <c r="A6" s="6" t="s">
        <v>86</v>
      </c>
      <c r="B6" s="7" t="s">
        <v>87</v>
      </c>
      <c r="C6" s="7" t="s">
        <v>88</v>
      </c>
      <c r="D6" s="7" t="s">
        <v>87</v>
      </c>
      <c r="E6" s="7" t="s">
        <v>88</v>
      </c>
      <c r="F6" s="7" t="s">
        <v>87</v>
      </c>
      <c r="G6" s="7" t="s">
        <v>88</v>
      </c>
      <c r="H6" s="7" t="s">
        <v>87</v>
      </c>
      <c r="I6" s="7" t="s">
        <v>88</v>
      </c>
      <c r="K6" s="8"/>
      <c r="L6" s="8"/>
      <c r="M6" s="9"/>
      <c r="N6" s="9"/>
    </row>
    <row r="7" spans="1:14" ht="26.25" thickBot="1" x14ac:dyDescent="0.3">
      <c r="A7" s="10" t="s">
        <v>89</v>
      </c>
      <c r="B7" s="11">
        <v>0.92</v>
      </c>
      <c r="C7" s="11">
        <v>0.08</v>
      </c>
      <c r="D7" s="11">
        <v>0.86</v>
      </c>
      <c r="E7" s="11">
        <v>0.14000000000000001</v>
      </c>
      <c r="F7" s="11">
        <v>0.86</v>
      </c>
      <c r="G7" s="11">
        <v>0.14000000000000001</v>
      </c>
      <c r="H7" s="11">
        <v>0.82</v>
      </c>
      <c r="I7" s="11">
        <v>0.18</v>
      </c>
    </row>
    <row r="8" spans="1:14" ht="26.25" thickBot="1" x14ac:dyDescent="0.3">
      <c r="A8" s="10" t="s">
        <v>90</v>
      </c>
      <c r="B8" s="11">
        <v>0.86</v>
      </c>
      <c r="C8" s="11">
        <v>0.14000000000000001</v>
      </c>
      <c r="D8" s="11">
        <v>1</v>
      </c>
      <c r="E8" s="11">
        <v>0</v>
      </c>
      <c r="F8" s="11">
        <v>1</v>
      </c>
      <c r="G8" s="11">
        <v>0</v>
      </c>
      <c r="H8" s="11">
        <v>0.78</v>
      </c>
      <c r="I8" s="11">
        <v>0.22</v>
      </c>
    </row>
    <row r="9" spans="1:14" ht="16.5" thickBot="1" x14ac:dyDescent="0.3">
      <c r="A9" s="10" t="s">
        <v>91</v>
      </c>
      <c r="B9" s="11">
        <v>0.9</v>
      </c>
      <c r="C9" s="11">
        <v>0.1</v>
      </c>
      <c r="D9" s="11">
        <v>1</v>
      </c>
      <c r="E9" s="11">
        <v>0</v>
      </c>
      <c r="F9" s="11">
        <v>1</v>
      </c>
      <c r="G9" s="11">
        <v>0</v>
      </c>
      <c r="H9" s="11">
        <v>0.66</v>
      </c>
      <c r="I9" s="11">
        <v>0.34</v>
      </c>
    </row>
  </sheetData>
  <mergeCells count="4">
    <mergeCell ref="B5:C5"/>
    <mergeCell ref="D5:E5"/>
    <mergeCell ref="F5:G5"/>
    <mergeCell ref="H5:I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5906-3A4E-4293-A5A9-E25C052FC8ED}">
  <dimension ref="A3"/>
  <sheetViews>
    <sheetView workbookViewId="0">
      <selection activeCell="M29" sqref="M29"/>
    </sheetView>
  </sheetViews>
  <sheetFormatPr defaultRowHeight="15" x14ac:dyDescent="0.25"/>
  <cols>
    <col min="1" max="16384" width="9" style="2"/>
  </cols>
  <sheetData>
    <row r="3" spans="1:1" ht="15.75" x14ac:dyDescent="0.25">
      <c r="A3" s="1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 22-23 actual</vt:lpstr>
      <vt:lpstr>Q123-24 plan and forecast at M7</vt:lpstr>
      <vt:lpstr>Q1 24-25</vt:lpstr>
      <vt:lpstr>Q2. Reaplce v capacity</vt:lpstr>
      <vt:lpstr>Q3.  ICS impact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BRUCE, Simon (SALISBURY NHS FOUNDATION TRUST)</dc:creator>
  <cp:lastModifiedBy>BRUCE, Simon (SALISBURY NHS FOUNDATION TRUST)</cp:lastModifiedBy>
  <dcterms:created xsi:type="dcterms:W3CDTF">2023-11-21T18:02:42Z</dcterms:created>
  <dcterms:modified xsi:type="dcterms:W3CDTF">2023-11-21T18:15:38Z</dcterms:modified>
</cp:coreProperties>
</file>